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Materials" sheetId="3" r:id="rId3"/>
  </sheets>
  <definedNames/>
  <calcPr fullCalcOnLoad="1"/>
</workbook>
</file>

<file path=xl/sharedStrings.xml><?xml version="1.0" encoding="utf-8"?>
<sst xmlns="http://schemas.openxmlformats.org/spreadsheetml/2006/main" count="127" uniqueCount="104">
  <si>
    <t>DESIGN AND TECHNOLOGY</t>
  </si>
  <si>
    <t>MATERIAL COSTING</t>
  </si>
  <si>
    <t xml:space="preserve">MATERIAL </t>
  </si>
  <si>
    <t>PRICE/SQ.M</t>
  </si>
  <si>
    <t>MANUFACTURED BOARDS</t>
  </si>
  <si>
    <t>Particle board 9mm</t>
  </si>
  <si>
    <t>Particle board 12mm</t>
  </si>
  <si>
    <t>Particle board 16mm</t>
  </si>
  <si>
    <t>Particle board 18mm</t>
  </si>
  <si>
    <t>LENGTH</t>
  </si>
  <si>
    <t>WIDTH</t>
  </si>
  <si>
    <t>COST</t>
  </si>
  <si>
    <t>Enter measurements in millimetres only</t>
  </si>
  <si>
    <t>SOLID TIMBERS</t>
  </si>
  <si>
    <t>MATERIAL</t>
  </si>
  <si>
    <t>PRICE/METRE</t>
  </si>
  <si>
    <t>MISCELLANEOUS</t>
  </si>
  <si>
    <t>Piano Hinge</t>
  </si>
  <si>
    <t>MDF 16mm</t>
  </si>
  <si>
    <t xml:space="preserve">Edge Veneer </t>
  </si>
  <si>
    <t>HARDWARE</t>
  </si>
  <si>
    <t>ITEM</t>
  </si>
  <si>
    <t>PRICE/EACH</t>
  </si>
  <si>
    <t>NUMBER</t>
  </si>
  <si>
    <t>Cam &amp; Dowel 15mm</t>
  </si>
  <si>
    <t>Cabinet hinge</t>
  </si>
  <si>
    <t>CD Storage Rack (pair)</t>
  </si>
  <si>
    <t>DVD Storage Rack (pair)</t>
  </si>
  <si>
    <t>Butt hinge - steel 35mm</t>
  </si>
  <si>
    <t>MDF 18mm</t>
  </si>
  <si>
    <t>PLASTICS</t>
  </si>
  <si>
    <t>Acrylic</t>
  </si>
  <si>
    <t>MDF 12mm</t>
  </si>
  <si>
    <t>Biscuits</t>
  </si>
  <si>
    <t>MDF  9mm</t>
  </si>
  <si>
    <t>Plywood Structural 12mm</t>
  </si>
  <si>
    <t>METAL</t>
  </si>
  <si>
    <t>19x19x1.6 Bright RHS</t>
  </si>
  <si>
    <t>25.4x25.4x1.6 Bright RHS</t>
  </si>
  <si>
    <t>25mm Diam x 1.6 Tubing</t>
  </si>
  <si>
    <t>25 x 5 Flat Mild Steel</t>
  </si>
  <si>
    <t>32 x 5 Flat Mild Steel</t>
  </si>
  <si>
    <t>4mm Diam Round Mild Steel</t>
  </si>
  <si>
    <t>5mm Diam Round Mild Steel</t>
  </si>
  <si>
    <t>6mm Diam Round Mild Steel</t>
  </si>
  <si>
    <t>8mm Diam Round Mild Steel</t>
  </si>
  <si>
    <t>19 Diam Bright S1214</t>
  </si>
  <si>
    <t>25 Diam Bright S1214</t>
  </si>
  <si>
    <t>Aluminium Round 16mm Dia</t>
  </si>
  <si>
    <t>Aluminium Round 12mm Dia</t>
  </si>
  <si>
    <t>Aluminium Round 10mm Dia</t>
  </si>
  <si>
    <t>Aluminium Round  39mm dia</t>
  </si>
  <si>
    <t>SHEETMETALS</t>
  </si>
  <si>
    <t>Galvobond  0.6</t>
  </si>
  <si>
    <t>Galvobond  0.8</t>
  </si>
  <si>
    <t>Steel Allthread M20</t>
  </si>
  <si>
    <t>150 x 2.5 Flat Mild Steel</t>
  </si>
  <si>
    <t>40 x 5 Flat Mild Steel</t>
  </si>
  <si>
    <t>40 x 40 x 5 Angle</t>
  </si>
  <si>
    <t>Aluminium Round 20mm Dia</t>
  </si>
  <si>
    <t>Aluminium Round 25mm Dia</t>
  </si>
  <si>
    <t>13 x 3 Flat Mild Steel</t>
  </si>
  <si>
    <t>16 x 3 Flat Mild Steel</t>
  </si>
  <si>
    <t>25 x 3 Flat mild Steel</t>
  </si>
  <si>
    <t>19 x 3 Flat Mild Steel</t>
  </si>
  <si>
    <t>25 x 25 x 3 Angle</t>
  </si>
  <si>
    <t>Aluminium Round 33mm Dia</t>
  </si>
  <si>
    <t>Butt hinge - brass 25x20</t>
  </si>
  <si>
    <t>200 x 6 Flat Mild Steel</t>
  </si>
  <si>
    <t>Plywood Structural 9mm</t>
  </si>
  <si>
    <t>CD Double Storage Rack (pr)</t>
  </si>
  <si>
    <t>Tinplate  0.3</t>
  </si>
  <si>
    <t>Dowel, 50mm long x 10mm diam</t>
  </si>
  <si>
    <t>Dowel, 6mm diam</t>
  </si>
  <si>
    <t>Dowel, 9mm diam</t>
  </si>
  <si>
    <t>Dowel, 12mm diam</t>
  </si>
  <si>
    <t>20 x 20 Square Grade 1020</t>
  </si>
  <si>
    <t>180 x 6 Flat Mild Steel</t>
  </si>
  <si>
    <t>Steel Allthread 1/2" BSW</t>
  </si>
  <si>
    <t>100 x 12 Flat Mild Steel</t>
  </si>
  <si>
    <t>10mm Dia Round M Steel</t>
  </si>
  <si>
    <t>12mm Dia Rd Mild Steel</t>
  </si>
  <si>
    <t>40 x 3 Flat Mild Steel</t>
  </si>
  <si>
    <t>100 x 10 Flat Mild Steel</t>
  </si>
  <si>
    <t>Plywood Structural 15mm</t>
  </si>
  <si>
    <t>50 Diam Bright S1214</t>
  </si>
  <si>
    <t>32 Diam Bright S1214</t>
  </si>
  <si>
    <t>10mm Dia Bright S1214</t>
  </si>
  <si>
    <t>40 x 16 Flat Mild Steel</t>
  </si>
  <si>
    <t>Butt Hinge - brass 1/2 inch</t>
  </si>
  <si>
    <t>Heritage College Oakden</t>
  </si>
  <si>
    <t>Pinus V/PBd  17mm</t>
  </si>
  <si>
    <t xml:space="preserve">Pinus  140 x 12 ROM DAR </t>
  </si>
  <si>
    <t>Pinus 70 x 70 DG DAR</t>
  </si>
  <si>
    <t>Pinus 42 x 19 BET DAR</t>
  </si>
  <si>
    <t>Pinus 70 x 35 DAR</t>
  </si>
  <si>
    <t>Pinus 240 x 19 DG DAR</t>
  </si>
  <si>
    <t>Pinus 290 x 19 DG DAR</t>
  </si>
  <si>
    <t>Pinus 90 x 45 DAR</t>
  </si>
  <si>
    <t>Pinus 90 x 35 DAR</t>
  </si>
  <si>
    <t xml:space="preserve">Vic Ash 150 x 25R </t>
  </si>
  <si>
    <t>Plywood Pinus Clears 3.2mm</t>
  </si>
  <si>
    <t>Plywood Lauan 3.6mm</t>
  </si>
  <si>
    <t>Pinus V/MDF  17mm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</si>
</sst>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47625</xdr:rowOff>
    </xdr:from>
    <xdr:to>
      <xdr:col>0</xdr:col>
      <xdr:colOff>1028700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955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30"/>
  <sheetViews>
    <sheetView tabSelected="1" view="pageLayout" workbookViewId="0" topLeftCell="A13">
      <selection activeCell="B42" sqref="B42"/>
    </sheetView>
  </sheetViews>
  <sheetFormatPr defaultColWidth="9.140625" defaultRowHeight="12.75"/>
  <cols>
    <col min="1" max="1" width="24.7109375" style="0" customWidth="1"/>
    <col min="2" max="2" width="13.421875" style="3" customWidth="1"/>
    <col min="3" max="3" width="10.421875" style="0" customWidth="1"/>
    <col min="4" max="4" width="10.7109375" style="0" customWidth="1"/>
    <col min="5" max="5" width="10.57421875" style="3" customWidth="1"/>
  </cols>
  <sheetData>
    <row r="2" ht="12.75"/>
    <row r="3" ht="12.75"/>
    <row r="4" spans="2:7" ht="18">
      <c r="B4" s="16" t="s">
        <v>90</v>
      </c>
      <c r="C4" s="16"/>
      <c r="D4" s="16"/>
      <c r="E4" s="16"/>
      <c r="F4" s="16"/>
      <c r="G4" s="2"/>
    </row>
    <row r="5" ht="12.75"/>
    <row r="6" spans="2:6" ht="18">
      <c r="B6" s="17" t="s">
        <v>0</v>
      </c>
      <c r="C6" s="18"/>
      <c r="D6" s="18"/>
      <c r="E6" s="18"/>
      <c r="F6" s="18"/>
    </row>
    <row r="9" spans="2:7" ht="24">
      <c r="B9" s="14" t="s">
        <v>1</v>
      </c>
      <c r="C9" s="14"/>
      <c r="D9" s="14"/>
      <c r="E9" s="14"/>
      <c r="F9" s="14"/>
      <c r="G9" s="14"/>
    </row>
    <row r="10" spans="2:7" ht="12.75">
      <c r="B10" s="15" t="s">
        <v>12</v>
      </c>
      <c r="C10" s="15"/>
      <c r="D10" s="15"/>
      <c r="E10" s="15"/>
      <c r="F10" s="15"/>
      <c r="G10" s="15"/>
    </row>
    <row r="12" spans="1:5" ht="15">
      <c r="A12" s="13" t="s">
        <v>4</v>
      </c>
      <c r="B12" s="13"/>
      <c r="C12" s="6"/>
      <c r="D12" s="6"/>
      <c r="E12" s="7"/>
    </row>
    <row r="13" spans="1:5" ht="12.75">
      <c r="A13" s="6"/>
      <c r="B13" s="7"/>
      <c r="C13" s="6"/>
      <c r="D13" s="6"/>
      <c r="E13" s="7"/>
    </row>
    <row r="14" spans="1:5" ht="12.75">
      <c r="A14" s="6" t="s">
        <v>2</v>
      </c>
      <c r="B14" s="8" t="s">
        <v>3</v>
      </c>
      <c r="C14" s="9" t="s">
        <v>9</v>
      </c>
      <c r="D14" s="9" t="s">
        <v>10</v>
      </c>
      <c r="E14" s="8" t="s">
        <v>11</v>
      </c>
    </row>
    <row r="15" spans="1:5" ht="12.75">
      <c r="A15" s="6"/>
      <c r="B15" s="7"/>
      <c r="C15" s="6"/>
      <c r="D15" s="6"/>
      <c r="E15" s="7"/>
    </row>
    <row r="16" spans="1:5" ht="12.75">
      <c r="A16" s="6" t="s">
        <v>7</v>
      </c>
      <c r="B16" s="7">
        <v>12.04</v>
      </c>
      <c r="C16" s="6"/>
      <c r="D16" s="6"/>
      <c r="E16" s="7">
        <f aca="true" t="shared" si="0" ref="E16:E29">B16*C16*D16/1000000</f>
        <v>0</v>
      </c>
    </row>
    <row r="17" spans="1:5" ht="12.75">
      <c r="A17" s="6" t="s">
        <v>8</v>
      </c>
      <c r="B17" s="7">
        <v>13.98</v>
      </c>
      <c r="C17" s="6"/>
      <c r="D17" s="6"/>
      <c r="E17" s="7">
        <f t="shared" si="0"/>
        <v>0</v>
      </c>
    </row>
    <row r="18" spans="1:5" ht="12.75">
      <c r="A18" s="10" t="s">
        <v>34</v>
      </c>
      <c r="B18" s="11">
        <v>6.9</v>
      </c>
      <c r="C18" s="10"/>
      <c r="D18" s="10"/>
      <c r="E18" s="11">
        <f t="shared" si="0"/>
        <v>0</v>
      </c>
    </row>
    <row r="19" spans="1:5" ht="12.75">
      <c r="A19" s="10" t="s">
        <v>32</v>
      </c>
      <c r="B19" s="11">
        <v>8.85</v>
      </c>
      <c r="C19" s="10"/>
      <c r="D19" s="10"/>
      <c r="E19" s="11">
        <f t="shared" si="0"/>
        <v>0</v>
      </c>
    </row>
    <row r="20" spans="1:5" ht="12.75">
      <c r="A20" s="10" t="s">
        <v>18</v>
      </c>
      <c r="B20" s="11">
        <v>10.75</v>
      </c>
      <c r="C20" s="10"/>
      <c r="D20" s="10"/>
      <c r="E20" s="11">
        <f t="shared" si="0"/>
        <v>0</v>
      </c>
    </row>
    <row r="21" spans="1:5" ht="12.75">
      <c r="A21" s="10" t="s">
        <v>29</v>
      </c>
      <c r="B21" s="11">
        <v>12.5</v>
      </c>
      <c r="C21" s="10"/>
      <c r="D21" s="10"/>
      <c r="E21" s="11">
        <f t="shared" si="0"/>
        <v>0</v>
      </c>
    </row>
    <row r="22" spans="1:5" ht="12.75">
      <c r="A22" s="6" t="s">
        <v>101</v>
      </c>
      <c r="B22" s="7">
        <v>9.9</v>
      </c>
      <c r="C22" s="6"/>
      <c r="D22" s="6"/>
      <c r="E22" s="7">
        <f t="shared" si="0"/>
        <v>0</v>
      </c>
    </row>
    <row r="23" spans="1:5" ht="12.75">
      <c r="A23" s="6" t="s">
        <v>102</v>
      </c>
      <c r="B23" s="7">
        <v>7.5</v>
      </c>
      <c r="C23" s="6"/>
      <c r="D23" s="6"/>
      <c r="E23" s="7">
        <f t="shared" si="0"/>
        <v>0</v>
      </c>
    </row>
    <row r="24" spans="1:5" ht="12.75">
      <c r="A24" s="6" t="s">
        <v>69</v>
      </c>
      <c r="B24" s="7">
        <v>12.5</v>
      </c>
      <c r="C24" s="6"/>
      <c r="D24" s="6"/>
      <c r="E24" s="7">
        <f t="shared" si="0"/>
        <v>0</v>
      </c>
    </row>
    <row r="25" spans="1:5" ht="12.75">
      <c r="A25" s="6" t="s">
        <v>35</v>
      </c>
      <c r="B25" s="7">
        <v>18</v>
      </c>
      <c r="C25" s="6"/>
      <c r="D25" s="6"/>
      <c r="E25" s="7">
        <f t="shared" si="0"/>
        <v>0</v>
      </c>
    </row>
    <row r="26" spans="1:5" ht="12.75">
      <c r="A26" s="6" t="s">
        <v>84</v>
      </c>
      <c r="B26" s="7">
        <v>22.5</v>
      </c>
      <c r="C26" s="6"/>
      <c r="D26" s="6"/>
      <c r="E26" s="7">
        <f t="shared" si="0"/>
        <v>0</v>
      </c>
    </row>
    <row r="27" spans="1:5" ht="12.75">
      <c r="A27" s="6" t="s">
        <v>91</v>
      </c>
      <c r="B27" s="7">
        <v>26</v>
      </c>
      <c r="C27" s="6"/>
      <c r="D27" s="6"/>
      <c r="E27" s="7">
        <f t="shared" si="0"/>
        <v>0</v>
      </c>
    </row>
    <row r="28" spans="1:5" ht="12.75">
      <c r="A28" s="6"/>
      <c r="B28" s="7"/>
      <c r="C28" s="6"/>
      <c r="D28" s="6"/>
      <c r="E28" s="7">
        <f t="shared" si="0"/>
        <v>0</v>
      </c>
    </row>
    <row r="29" spans="1:5" ht="12.75">
      <c r="A29" s="6" t="s">
        <v>103</v>
      </c>
      <c r="B29" s="7">
        <v>26</v>
      </c>
      <c r="C29" s="6"/>
      <c r="D29" s="6"/>
      <c r="E29" s="7">
        <f t="shared" si="0"/>
        <v>0</v>
      </c>
    </row>
    <row r="32" spans="1:5" ht="15">
      <c r="A32" s="13" t="s">
        <v>13</v>
      </c>
      <c r="B32" s="13"/>
      <c r="C32" s="6"/>
      <c r="D32" s="6"/>
      <c r="E32" s="7"/>
    </row>
    <row r="33" spans="1:5" ht="12.75">
      <c r="A33" s="6"/>
      <c r="B33" s="7"/>
      <c r="C33" s="6"/>
      <c r="D33" s="6"/>
      <c r="E33" s="7"/>
    </row>
    <row r="34" spans="1:5" ht="12.75">
      <c r="A34" s="6" t="s">
        <v>14</v>
      </c>
      <c r="B34" s="7" t="s">
        <v>15</v>
      </c>
      <c r="C34" s="6" t="s">
        <v>9</v>
      </c>
      <c r="D34" s="6"/>
      <c r="E34" s="7" t="s">
        <v>11</v>
      </c>
    </row>
    <row r="35" spans="1:5" ht="12.75">
      <c r="A35" s="6"/>
      <c r="B35" s="7"/>
      <c r="C35" s="6"/>
      <c r="D35" s="6"/>
      <c r="E35" s="7"/>
    </row>
    <row r="36" spans="1:5" ht="12.75">
      <c r="A36" s="6" t="s">
        <v>92</v>
      </c>
      <c r="B36" s="7">
        <v>2.45</v>
      </c>
      <c r="C36" s="6"/>
      <c r="D36" s="6"/>
      <c r="E36" s="7">
        <f aca="true" t="shared" si="1" ref="E36:E44">C36/1000*B36</f>
        <v>0</v>
      </c>
    </row>
    <row r="37" spans="1:5" ht="12.75">
      <c r="A37" s="6" t="s">
        <v>94</v>
      </c>
      <c r="B37" s="7">
        <v>1.7</v>
      </c>
      <c r="C37" s="6"/>
      <c r="D37" s="6"/>
      <c r="E37" s="7">
        <f t="shared" si="1"/>
        <v>0</v>
      </c>
    </row>
    <row r="38" spans="1:5" ht="12.75">
      <c r="A38" s="6" t="s">
        <v>95</v>
      </c>
      <c r="B38" s="7">
        <v>4.7</v>
      </c>
      <c r="C38" s="6"/>
      <c r="D38" s="6"/>
      <c r="E38" s="7">
        <f t="shared" si="1"/>
        <v>0</v>
      </c>
    </row>
    <row r="39" spans="1:5" ht="12.75">
      <c r="A39" s="6" t="s">
        <v>93</v>
      </c>
      <c r="B39" s="7">
        <v>10.87</v>
      </c>
      <c r="C39" s="6"/>
      <c r="D39" s="6"/>
      <c r="E39" s="7">
        <f t="shared" si="1"/>
        <v>0</v>
      </c>
    </row>
    <row r="40" spans="1:5" ht="12.75">
      <c r="A40" s="6" t="s">
        <v>96</v>
      </c>
      <c r="B40" s="7">
        <v>13.35</v>
      </c>
      <c r="C40" s="6"/>
      <c r="D40" s="6"/>
      <c r="E40" s="7">
        <f t="shared" si="1"/>
        <v>0</v>
      </c>
    </row>
    <row r="41" spans="1:5" ht="12.75">
      <c r="A41" s="6" t="s">
        <v>97</v>
      </c>
      <c r="B41" s="7">
        <v>13.35</v>
      </c>
      <c r="C41" s="6"/>
      <c r="D41" s="6"/>
      <c r="E41" s="7">
        <f t="shared" si="1"/>
        <v>0</v>
      </c>
    </row>
    <row r="42" spans="1:5" ht="12.75">
      <c r="A42" s="6" t="s">
        <v>98</v>
      </c>
      <c r="B42" s="7">
        <v>8.27</v>
      </c>
      <c r="C42" s="6"/>
      <c r="D42" s="6"/>
      <c r="E42" s="7">
        <f t="shared" si="1"/>
        <v>0</v>
      </c>
    </row>
    <row r="43" spans="1:5" ht="12.75">
      <c r="A43" s="6" t="s">
        <v>99</v>
      </c>
      <c r="B43" s="7">
        <v>6.2</v>
      </c>
      <c r="C43" s="6"/>
      <c r="D43" s="6"/>
      <c r="E43" s="7">
        <f t="shared" si="1"/>
        <v>0</v>
      </c>
    </row>
    <row r="44" spans="1:5" ht="12.75">
      <c r="A44" s="6" t="s">
        <v>100</v>
      </c>
      <c r="B44" s="7">
        <v>12.77</v>
      </c>
      <c r="C44" s="6"/>
      <c r="D44" s="6"/>
      <c r="E44" s="7">
        <f t="shared" si="1"/>
        <v>0</v>
      </c>
    </row>
    <row r="45" spans="1:5" ht="12.75">
      <c r="A45" s="6"/>
      <c r="B45" s="7"/>
      <c r="C45" s="6"/>
      <c r="D45" s="6"/>
      <c r="E45" s="7"/>
    </row>
    <row r="47" spans="1:5" ht="15">
      <c r="A47" s="5" t="s">
        <v>36</v>
      </c>
      <c r="B47" s="7"/>
      <c r="C47" s="6"/>
      <c r="D47" s="6"/>
      <c r="E47" s="7"/>
    </row>
    <row r="48" spans="1:5" ht="12.75">
      <c r="A48" s="6"/>
      <c r="B48" s="7"/>
      <c r="C48" s="6"/>
      <c r="D48" s="6"/>
      <c r="E48" s="7"/>
    </row>
    <row r="49" spans="1:5" ht="12.75">
      <c r="A49" s="6" t="s">
        <v>14</v>
      </c>
      <c r="B49" s="7" t="s">
        <v>15</v>
      </c>
      <c r="C49" s="6" t="s">
        <v>9</v>
      </c>
      <c r="D49" s="6"/>
      <c r="E49" s="7" t="s">
        <v>11</v>
      </c>
    </row>
    <row r="50" spans="1:5" ht="12.75">
      <c r="A50" s="6"/>
      <c r="B50" s="7"/>
      <c r="C50" s="6"/>
      <c r="D50" s="6"/>
      <c r="E50" s="7"/>
    </row>
    <row r="51" spans="1:5" ht="12.75">
      <c r="A51" s="6" t="s">
        <v>50</v>
      </c>
      <c r="B51" s="7">
        <v>2.66</v>
      </c>
      <c r="C51" s="6"/>
      <c r="D51" s="6"/>
      <c r="E51" s="7">
        <f>C51/1000*B51</f>
        <v>0</v>
      </c>
    </row>
    <row r="52" spans="1:5" ht="12.75">
      <c r="A52" s="6" t="s">
        <v>49</v>
      </c>
      <c r="B52" s="7">
        <v>4.31</v>
      </c>
      <c r="C52" s="6"/>
      <c r="D52" s="6"/>
      <c r="E52" s="7">
        <f aca="true" t="shared" si="2" ref="E52:E88">C52/1000*B52</f>
        <v>0</v>
      </c>
    </row>
    <row r="53" spans="1:5" ht="12.75">
      <c r="A53" s="6" t="s">
        <v>48</v>
      </c>
      <c r="B53" s="7">
        <v>6.77</v>
      </c>
      <c r="C53" s="6"/>
      <c r="D53" s="6"/>
      <c r="E53" s="7">
        <f t="shared" si="2"/>
        <v>0</v>
      </c>
    </row>
    <row r="54" spans="1:5" ht="12.75">
      <c r="A54" s="6" t="s">
        <v>59</v>
      </c>
      <c r="B54" s="7">
        <v>12.6</v>
      </c>
      <c r="C54" s="6"/>
      <c r="D54" s="6"/>
      <c r="E54" s="7">
        <f t="shared" si="2"/>
        <v>0</v>
      </c>
    </row>
    <row r="55" spans="1:5" ht="12.75">
      <c r="A55" s="6" t="s">
        <v>60</v>
      </c>
      <c r="B55" s="7">
        <v>19.82</v>
      </c>
      <c r="C55" s="6"/>
      <c r="D55" s="6"/>
      <c r="E55" s="7">
        <f t="shared" si="2"/>
        <v>0</v>
      </c>
    </row>
    <row r="56" spans="1:5" ht="12.75">
      <c r="A56" s="6" t="s">
        <v>66</v>
      </c>
      <c r="B56" s="7">
        <v>35.4</v>
      </c>
      <c r="C56" s="6"/>
      <c r="D56" s="6"/>
      <c r="E56" s="7">
        <f t="shared" si="2"/>
        <v>0</v>
      </c>
    </row>
    <row r="57" spans="1:5" ht="12.75">
      <c r="A57" s="6" t="s">
        <v>51</v>
      </c>
      <c r="B57" s="7">
        <v>20</v>
      </c>
      <c r="C57" s="6"/>
      <c r="D57" s="6"/>
      <c r="E57" s="7">
        <f t="shared" si="2"/>
        <v>0</v>
      </c>
    </row>
    <row r="58" spans="1:5" ht="12.75">
      <c r="A58" s="6" t="s">
        <v>37</v>
      </c>
      <c r="B58" s="7">
        <v>3.06</v>
      </c>
      <c r="C58" s="6"/>
      <c r="D58" s="6"/>
      <c r="E58" s="7">
        <f t="shared" si="2"/>
        <v>0</v>
      </c>
    </row>
    <row r="59" spans="1:5" ht="12.75">
      <c r="A59" s="6" t="s">
        <v>38</v>
      </c>
      <c r="B59" s="7">
        <v>5.24</v>
      </c>
      <c r="C59" s="6"/>
      <c r="D59" s="6"/>
      <c r="E59" s="7">
        <f t="shared" si="2"/>
        <v>0</v>
      </c>
    </row>
    <row r="60" spans="1:5" ht="12.75">
      <c r="A60" s="6" t="s">
        <v>39</v>
      </c>
      <c r="B60" s="7">
        <v>3.22</v>
      </c>
      <c r="C60" s="6"/>
      <c r="D60" s="6"/>
      <c r="E60" s="7">
        <f t="shared" si="2"/>
        <v>0</v>
      </c>
    </row>
    <row r="61" spans="1:5" ht="12.75">
      <c r="A61" s="6" t="s">
        <v>61</v>
      </c>
      <c r="B61" s="7">
        <v>1.21</v>
      </c>
      <c r="C61" s="6"/>
      <c r="D61" s="6"/>
      <c r="E61" s="7">
        <f t="shared" si="2"/>
        <v>0</v>
      </c>
    </row>
    <row r="62" spans="1:5" ht="12.75">
      <c r="A62" s="6" t="s">
        <v>62</v>
      </c>
      <c r="B62" s="7">
        <v>1.5</v>
      </c>
      <c r="C62" s="6"/>
      <c r="D62" s="6"/>
      <c r="E62" s="7">
        <f t="shared" si="2"/>
        <v>0</v>
      </c>
    </row>
    <row r="63" spans="1:5" ht="12.75">
      <c r="A63" s="6" t="s">
        <v>64</v>
      </c>
      <c r="B63" s="7">
        <v>1.4</v>
      </c>
      <c r="C63" s="6"/>
      <c r="D63" s="6"/>
      <c r="E63" s="7">
        <f t="shared" si="2"/>
        <v>0</v>
      </c>
    </row>
    <row r="64" spans="1:5" ht="12.75">
      <c r="A64" s="6" t="s">
        <v>63</v>
      </c>
      <c r="B64" s="7">
        <v>1.34</v>
      </c>
      <c r="C64" s="6"/>
      <c r="D64" s="6"/>
      <c r="E64" s="7">
        <f t="shared" si="2"/>
        <v>0</v>
      </c>
    </row>
    <row r="65" spans="1:5" ht="12.75">
      <c r="A65" s="6" t="s">
        <v>82</v>
      </c>
      <c r="B65" s="7">
        <v>2.12</v>
      </c>
      <c r="C65" s="6"/>
      <c r="D65" s="6"/>
      <c r="E65" s="7">
        <f t="shared" si="2"/>
        <v>0</v>
      </c>
    </row>
    <row r="66" spans="1:5" ht="12.75">
      <c r="A66" s="6" t="s">
        <v>40</v>
      </c>
      <c r="B66" s="7">
        <v>2.5</v>
      </c>
      <c r="C66" s="6"/>
      <c r="D66" s="6"/>
      <c r="E66" s="7">
        <f t="shared" si="2"/>
        <v>0</v>
      </c>
    </row>
    <row r="67" spans="1:5" ht="12.75">
      <c r="A67" s="6" t="s">
        <v>41</v>
      </c>
      <c r="B67" s="7">
        <v>3.55</v>
      </c>
      <c r="C67" s="6"/>
      <c r="D67" s="6"/>
      <c r="E67" s="7">
        <f t="shared" si="2"/>
        <v>0</v>
      </c>
    </row>
    <row r="68" spans="1:5" ht="12.75">
      <c r="A68" s="6" t="s">
        <v>57</v>
      </c>
      <c r="B68" s="7">
        <v>3.2</v>
      </c>
      <c r="C68" s="6"/>
      <c r="D68" s="6"/>
      <c r="E68" s="7">
        <f t="shared" si="2"/>
        <v>0</v>
      </c>
    </row>
    <row r="69" spans="1:5" ht="12.75">
      <c r="A69" s="6" t="s">
        <v>56</v>
      </c>
      <c r="B69" s="7">
        <v>11</v>
      </c>
      <c r="C69" s="6"/>
      <c r="D69" s="6"/>
      <c r="E69" s="7">
        <f t="shared" si="2"/>
        <v>0</v>
      </c>
    </row>
    <row r="70" spans="1:5" ht="12.75">
      <c r="A70" s="6" t="s">
        <v>77</v>
      </c>
      <c r="B70" s="7">
        <v>16.5</v>
      </c>
      <c r="C70" s="6"/>
      <c r="D70" s="6"/>
      <c r="E70" s="7">
        <f t="shared" si="2"/>
        <v>0</v>
      </c>
    </row>
    <row r="71" spans="1:5" ht="12.75">
      <c r="A71" s="6" t="s">
        <v>68</v>
      </c>
      <c r="B71" s="7">
        <v>24.86</v>
      </c>
      <c r="C71" s="6"/>
      <c r="D71" s="6"/>
      <c r="E71" s="7">
        <f t="shared" si="2"/>
        <v>0</v>
      </c>
    </row>
    <row r="72" spans="1:5" ht="12.75">
      <c r="A72" s="6" t="s">
        <v>83</v>
      </c>
      <c r="B72" s="7">
        <v>15.97</v>
      </c>
      <c r="C72" s="6"/>
      <c r="D72" s="6"/>
      <c r="E72" s="7">
        <f t="shared" si="2"/>
        <v>0</v>
      </c>
    </row>
    <row r="73" spans="1:5" ht="12.75">
      <c r="A73" s="6" t="s">
        <v>79</v>
      </c>
      <c r="B73" s="7">
        <v>19.65</v>
      </c>
      <c r="C73" s="6"/>
      <c r="D73" s="6"/>
      <c r="E73" s="7">
        <f t="shared" si="2"/>
        <v>0</v>
      </c>
    </row>
    <row r="74" spans="1:5" ht="12.75">
      <c r="A74" s="6" t="s">
        <v>88</v>
      </c>
      <c r="B74" s="7">
        <v>24.28</v>
      </c>
      <c r="C74" s="6"/>
      <c r="D74" s="6"/>
      <c r="E74" s="7">
        <f t="shared" si="2"/>
        <v>0</v>
      </c>
    </row>
    <row r="75" spans="1:5" ht="12.75">
      <c r="A75" s="6" t="s">
        <v>76</v>
      </c>
      <c r="B75" s="7">
        <v>20.21</v>
      </c>
      <c r="C75" s="6"/>
      <c r="D75" s="6"/>
      <c r="E75" s="7">
        <f t="shared" si="2"/>
        <v>0</v>
      </c>
    </row>
    <row r="76" spans="1:5" ht="12.75">
      <c r="A76" s="6" t="s">
        <v>42</v>
      </c>
      <c r="B76" s="7">
        <v>0.5</v>
      </c>
      <c r="C76" s="6"/>
      <c r="D76" s="6"/>
      <c r="E76" s="7">
        <f t="shared" si="2"/>
        <v>0</v>
      </c>
    </row>
    <row r="77" spans="1:5" ht="12.75">
      <c r="A77" s="6" t="s">
        <v>43</v>
      </c>
      <c r="B77" s="7">
        <v>1.13</v>
      </c>
      <c r="C77" s="6"/>
      <c r="D77" s="6"/>
      <c r="E77" s="7">
        <f t="shared" si="2"/>
        <v>0</v>
      </c>
    </row>
    <row r="78" spans="1:5" ht="12.75">
      <c r="A78" s="6" t="s">
        <v>44</v>
      </c>
      <c r="B78" s="7">
        <v>0.66</v>
      </c>
      <c r="C78" s="6"/>
      <c r="D78" s="6"/>
      <c r="E78" s="7">
        <f t="shared" si="2"/>
        <v>0</v>
      </c>
    </row>
    <row r="79" spans="1:5" ht="12.75">
      <c r="A79" s="6" t="s">
        <v>45</v>
      </c>
      <c r="B79" s="7">
        <v>1.26</v>
      </c>
      <c r="C79" s="6"/>
      <c r="D79" s="6"/>
      <c r="E79" s="7">
        <f t="shared" si="2"/>
        <v>0</v>
      </c>
    </row>
    <row r="80" spans="1:5" ht="12.75">
      <c r="A80" s="6" t="s">
        <v>80</v>
      </c>
      <c r="B80" s="7">
        <v>1.14</v>
      </c>
      <c r="C80" s="6"/>
      <c r="D80" s="6"/>
      <c r="E80" s="7">
        <f t="shared" si="2"/>
        <v>0</v>
      </c>
    </row>
    <row r="81" spans="1:5" ht="12.75">
      <c r="A81" s="6" t="s">
        <v>87</v>
      </c>
      <c r="B81" s="7">
        <v>4.05</v>
      </c>
      <c r="C81" s="6"/>
      <c r="D81" s="6"/>
      <c r="E81" s="7">
        <f t="shared" si="2"/>
        <v>0</v>
      </c>
    </row>
    <row r="82" spans="1:5" ht="12.75">
      <c r="A82" s="6" t="s">
        <v>81</v>
      </c>
      <c r="B82" s="7">
        <v>1.64</v>
      </c>
      <c r="C82" s="6"/>
      <c r="D82" s="6"/>
      <c r="E82" s="7">
        <f t="shared" si="2"/>
        <v>0</v>
      </c>
    </row>
    <row r="83" spans="1:5" ht="12.75">
      <c r="A83" s="6" t="s">
        <v>46</v>
      </c>
      <c r="B83" s="7">
        <v>8.2</v>
      </c>
      <c r="C83" s="6"/>
      <c r="D83" s="6"/>
      <c r="E83" s="7">
        <f t="shared" si="2"/>
        <v>0</v>
      </c>
    </row>
    <row r="84" spans="1:5" ht="12.75">
      <c r="A84" s="6" t="s">
        <v>47</v>
      </c>
      <c r="B84" s="7">
        <v>13.11</v>
      </c>
      <c r="C84" s="6"/>
      <c r="D84" s="6"/>
      <c r="E84" s="7">
        <f t="shared" si="2"/>
        <v>0</v>
      </c>
    </row>
    <row r="85" spans="1:5" ht="12.75">
      <c r="A85" s="6" t="s">
        <v>86</v>
      </c>
      <c r="B85" s="7">
        <v>18.35</v>
      </c>
      <c r="C85" s="6"/>
      <c r="D85" s="6"/>
      <c r="E85" s="7">
        <f t="shared" si="2"/>
        <v>0</v>
      </c>
    </row>
    <row r="86" spans="1:5" ht="12.75">
      <c r="A86" s="6" t="s">
        <v>85</v>
      </c>
      <c r="B86" s="7">
        <v>41.28</v>
      </c>
      <c r="C86" s="6"/>
      <c r="D86" s="6"/>
      <c r="E86" s="7">
        <f t="shared" si="2"/>
        <v>0</v>
      </c>
    </row>
    <row r="87" spans="1:5" ht="12.75">
      <c r="A87" s="6" t="s">
        <v>65</v>
      </c>
      <c r="B87" s="7">
        <v>2.75</v>
      </c>
      <c r="C87" s="6"/>
      <c r="D87" s="6"/>
      <c r="E87" s="7">
        <f t="shared" si="2"/>
        <v>0</v>
      </c>
    </row>
    <row r="88" spans="1:5" ht="12.75">
      <c r="A88" s="6" t="s">
        <v>58</v>
      </c>
      <c r="B88" s="7">
        <v>8.8</v>
      </c>
      <c r="C88" s="6"/>
      <c r="D88" s="6"/>
      <c r="E88" s="7">
        <f t="shared" si="2"/>
        <v>0</v>
      </c>
    </row>
    <row r="90" spans="1:5" ht="15">
      <c r="A90" s="5" t="s">
        <v>52</v>
      </c>
      <c r="B90" s="12"/>
      <c r="C90" s="6"/>
      <c r="D90" s="6"/>
      <c r="E90" s="7"/>
    </row>
    <row r="91" spans="1:5" ht="12.75">
      <c r="A91" s="6"/>
      <c r="B91" s="7"/>
      <c r="C91" s="6"/>
      <c r="D91" s="6"/>
      <c r="E91" s="7"/>
    </row>
    <row r="92" spans="1:5" ht="12.75">
      <c r="A92" s="6" t="s">
        <v>2</v>
      </c>
      <c r="B92" s="8" t="s">
        <v>3</v>
      </c>
      <c r="C92" s="9" t="s">
        <v>9</v>
      </c>
      <c r="D92" s="9" t="s">
        <v>10</v>
      </c>
      <c r="E92" s="8" t="s">
        <v>11</v>
      </c>
    </row>
    <row r="93" spans="1:5" ht="12.75">
      <c r="A93" s="6"/>
      <c r="B93" s="7"/>
      <c r="C93" s="6"/>
      <c r="D93" s="6"/>
      <c r="E93" s="7"/>
    </row>
    <row r="94" spans="1:5" ht="12.75">
      <c r="A94" s="6" t="s">
        <v>53</v>
      </c>
      <c r="B94" s="7">
        <v>12.9</v>
      </c>
      <c r="C94" s="6"/>
      <c r="D94" s="6"/>
      <c r="E94" s="8">
        <f>B94*C94*D94/1000000</f>
        <v>0</v>
      </c>
    </row>
    <row r="95" spans="1:5" ht="12.75">
      <c r="A95" s="6" t="s">
        <v>54</v>
      </c>
      <c r="B95" s="7">
        <v>15.13</v>
      </c>
      <c r="C95" s="6"/>
      <c r="D95" s="6"/>
      <c r="E95" s="8">
        <f>B95*C95*D95/1000000</f>
        <v>0</v>
      </c>
    </row>
    <row r="96" spans="1:5" ht="12.75">
      <c r="A96" s="6" t="s">
        <v>71</v>
      </c>
      <c r="B96" s="7">
        <v>13.67</v>
      </c>
      <c r="C96" s="6"/>
      <c r="D96" s="6"/>
      <c r="E96" s="8">
        <f>B96*C96*D96/1000000</f>
        <v>0</v>
      </c>
    </row>
    <row r="97" ht="12.75">
      <c r="E97" s="4"/>
    </row>
    <row r="98" spans="1:5" ht="15">
      <c r="A98" s="5" t="s">
        <v>30</v>
      </c>
      <c r="B98" s="12"/>
      <c r="C98" s="6"/>
      <c r="D98" s="6"/>
      <c r="E98" s="8"/>
    </row>
    <row r="99" spans="1:5" ht="12.75">
      <c r="A99" s="6"/>
      <c r="B99" s="7"/>
      <c r="C99" s="6"/>
      <c r="D99" s="6"/>
      <c r="E99" s="8"/>
    </row>
    <row r="100" spans="1:5" ht="12.75">
      <c r="A100" s="6"/>
      <c r="B100" s="7"/>
      <c r="C100" s="6"/>
      <c r="D100" s="6"/>
      <c r="E100" s="8"/>
    </row>
    <row r="101" spans="1:5" ht="12.75">
      <c r="A101" s="6" t="s">
        <v>2</v>
      </c>
      <c r="B101" s="8" t="s">
        <v>3</v>
      </c>
      <c r="C101" s="9" t="s">
        <v>9</v>
      </c>
      <c r="D101" s="9" t="s">
        <v>10</v>
      </c>
      <c r="E101" s="8" t="s">
        <v>11</v>
      </c>
    </row>
    <row r="102" spans="1:5" ht="12.75">
      <c r="A102" s="6"/>
      <c r="B102" s="8"/>
      <c r="C102" s="9"/>
      <c r="D102" s="9"/>
      <c r="E102" s="8"/>
    </row>
    <row r="103" spans="1:5" ht="12.75">
      <c r="A103" s="6" t="s">
        <v>31</v>
      </c>
      <c r="B103" s="8">
        <v>25.08</v>
      </c>
      <c r="C103" s="9"/>
      <c r="D103" s="9"/>
      <c r="E103" s="8">
        <f>B103*C103*D103/1000000</f>
        <v>0</v>
      </c>
    </row>
    <row r="104" spans="2:5" ht="12.75">
      <c r="B104" s="4"/>
      <c r="C104" s="1"/>
      <c r="D104" s="1"/>
      <c r="E104" s="4"/>
    </row>
    <row r="105" spans="1:5" ht="15">
      <c r="A105" s="13" t="s">
        <v>16</v>
      </c>
      <c r="B105" s="19"/>
      <c r="C105" s="6"/>
      <c r="D105" s="6"/>
      <c r="E105" s="7"/>
    </row>
    <row r="106" spans="1:5" ht="12.75">
      <c r="A106" s="6"/>
      <c r="B106" s="7"/>
      <c r="C106" s="6"/>
      <c r="D106" s="6"/>
      <c r="E106" s="7"/>
    </row>
    <row r="107" spans="1:5" ht="12.75">
      <c r="A107" s="6" t="s">
        <v>14</v>
      </c>
      <c r="B107" s="7" t="s">
        <v>15</v>
      </c>
      <c r="C107" s="6" t="s">
        <v>9</v>
      </c>
      <c r="D107" s="6"/>
      <c r="E107" s="7" t="s">
        <v>11</v>
      </c>
    </row>
    <row r="108" spans="1:5" ht="12.75">
      <c r="A108" s="6"/>
      <c r="B108" s="7"/>
      <c r="C108" s="6"/>
      <c r="D108" s="6"/>
      <c r="E108" s="7"/>
    </row>
    <row r="109" spans="1:5" ht="12.75">
      <c r="A109" s="6" t="s">
        <v>17</v>
      </c>
      <c r="B109" s="7">
        <v>1.25</v>
      </c>
      <c r="C109" s="6"/>
      <c r="D109" s="6"/>
      <c r="E109" s="7">
        <f aca="true" t="shared" si="3" ref="E109:E115">C109/1000*B109</f>
        <v>0</v>
      </c>
    </row>
    <row r="110" spans="1:5" ht="12.75">
      <c r="A110" s="6" t="s">
        <v>19</v>
      </c>
      <c r="B110" s="7">
        <v>0.48</v>
      </c>
      <c r="C110" s="6"/>
      <c r="D110" s="6"/>
      <c r="E110" s="7">
        <f t="shared" si="3"/>
        <v>0</v>
      </c>
    </row>
    <row r="111" spans="1:5" ht="12.75">
      <c r="A111" s="6" t="s">
        <v>55</v>
      </c>
      <c r="B111" s="7">
        <v>6.65</v>
      </c>
      <c r="C111" s="6"/>
      <c r="D111" s="6"/>
      <c r="E111" s="7">
        <f t="shared" si="3"/>
        <v>0</v>
      </c>
    </row>
    <row r="112" spans="1:5" ht="12.75">
      <c r="A112" s="6" t="s">
        <v>78</v>
      </c>
      <c r="B112" s="7">
        <v>3.66</v>
      </c>
      <c r="C112" s="6"/>
      <c r="D112" s="6"/>
      <c r="E112" s="7">
        <f t="shared" si="3"/>
        <v>0</v>
      </c>
    </row>
    <row r="113" spans="1:5" ht="12.75">
      <c r="A113" s="6" t="s">
        <v>73</v>
      </c>
      <c r="B113" s="7">
        <v>0.85</v>
      </c>
      <c r="C113" s="6"/>
      <c r="D113" s="6"/>
      <c r="E113" s="7">
        <f t="shared" si="3"/>
        <v>0</v>
      </c>
    </row>
    <row r="114" spans="1:5" ht="12.75">
      <c r="A114" s="6" t="s">
        <v>74</v>
      </c>
      <c r="B114" s="7">
        <v>1.32</v>
      </c>
      <c r="C114" s="6"/>
      <c r="D114" s="6"/>
      <c r="E114" s="7">
        <f t="shared" si="3"/>
        <v>0</v>
      </c>
    </row>
    <row r="115" spans="1:5" ht="12.75">
      <c r="A115" s="6" t="s">
        <v>75</v>
      </c>
      <c r="B115" s="7">
        <v>1.9</v>
      </c>
      <c r="C115" s="6"/>
      <c r="D115" s="6"/>
      <c r="E115" s="7">
        <f t="shared" si="3"/>
        <v>0</v>
      </c>
    </row>
    <row r="117" spans="1:5" ht="15">
      <c r="A117" s="13" t="s">
        <v>20</v>
      </c>
      <c r="B117" s="13"/>
      <c r="C117" s="6"/>
      <c r="D117" s="6"/>
      <c r="E117" s="7"/>
    </row>
    <row r="118" spans="1:5" ht="12.75">
      <c r="A118" s="6"/>
      <c r="B118" s="7"/>
      <c r="C118" s="6"/>
      <c r="D118" s="6"/>
      <c r="E118" s="7"/>
    </row>
    <row r="119" spans="1:5" ht="12.75">
      <c r="A119" s="6" t="s">
        <v>21</v>
      </c>
      <c r="B119" s="7" t="s">
        <v>22</v>
      </c>
      <c r="C119" s="6" t="s">
        <v>23</v>
      </c>
      <c r="D119" s="6"/>
      <c r="E119" s="7" t="s">
        <v>11</v>
      </c>
    </row>
    <row r="120" spans="1:5" ht="12.75">
      <c r="A120" s="6"/>
      <c r="B120" s="7"/>
      <c r="C120" s="6"/>
      <c r="D120" s="6"/>
      <c r="E120" s="7"/>
    </row>
    <row r="121" spans="1:5" ht="12.75">
      <c r="A121" s="6" t="s">
        <v>24</v>
      </c>
      <c r="B121" s="7">
        <v>0.2</v>
      </c>
      <c r="C121" s="6"/>
      <c r="D121" s="6"/>
      <c r="E121" s="7">
        <f aca="true" t="shared" si="4" ref="E121:E130">B121*C121</f>
        <v>0</v>
      </c>
    </row>
    <row r="122" spans="1:5" ht="12.75">
      <c r="A122" s="6" t="s">
        <v>25</v>
      </c>
      <c r="B122" s="7">
        <v>1</v>
      </c>
      <c r="C122" s="6"/>
      <c r="D122" s="6"/>
      <c r="E122" s="7">
        <f t="shared" si="4"/>
        <v>0</v>
      </c>
    </row>
    <row r="123" spans="1:5" ht="12.75">
      <c r="A123" s="6" t="s">
        <v>28</v>
      </c>
      <c r="B123" s="7">
        <v>0.88</v>
      </c>
      <c r="C123" s="6"/>
      <c r="D123" s="6"/>
      <c r="E123" s="7">
        <f t="shared" si="4"/>
        <v>0</v>
      </c>
    </row>
    <row r="124" spans="1:5" ht="12.75">
      <c r="A124" s="6" t="s">
        <v>89</v>
      </c>
      <c r="B124" s="7">
        <v>0.08</v>
      </c>
      <c r="C124" s="6"/>
      <c r="D124" s="6"/>
      <c r="E124" s="7">
        <f t="shared" si="4"/>
        <v>0</v>
      </c>
    </row>
    <row r="125" spans="1:5" ht="12.75">
      <c r="A125" s="6" t="s">
        <v>67</v>
      </c>
      <c r="B125" s="7">
        <v>0.47</v>
      </c>
      <c r="C125" s="6"/>
      <c r="D125" s="6"/>
      <c r="E125" s="7">
        <f t="shared" si="4"/>
        <v>0</v>
      </c>
    </row>
    <row r="126" spans="1:5" ht="12.75">
      <c r="A126" s="6" t="s">
        <v>33</v>
      </c>
      <c r="B126" s="7">
        <v>0.04</v>
      </c>
      <c r="C126" s="6"/>
      <c r="D126" s="6"/>
      <c r="E126" s="7">
        <f t="shared" si="4"/>
        <v>0</v>
      </c>
    </row>
    <row r="127" spans="1:5" ht="12.75">
      <c r="A127" s="6" t="s">
        <v>26</v>
      </c>
      <c r="B127" s="7">
        <v>2.5</v>
      </c>
      <c r="C127" s="6"/>
      <c r="D127" s="6"/>
      <c r="E127" s="7">
        <f t="shared" si="4"/>
        <v>0</v>
      </c>
    </row>
    <row r="128" spans="1:5" ht="12.75">
      <c r="A128" s="6" t="s">
        <v>70</v>
      </c>
      <c r="B128" s="7">
        <v>3.05</v>
      </c>
      <c r="C128" s="6"/>
      <c r="D128" s="6"/>
      <c r="E128" s="7">
        <f t="shared" si="4"/>
        <v>0</v>
      </c>
    </row>
    <row r="129" spans="1:5" ht="12.75">
      <c r="A129" s="6" t="s">
        <v>27</v>
      </c>
      <c r="B129" s="7">
        <v>3.8</v>
      </c>
      <c r="C129" s="6"/>
      <c r="D129" s="6"/>
      <c r="E129" s="7">
        <f t="shared" si="4"/>
        <v>0</v>
      </c>
    </row>
    <row r="130" spans="1:5" ht="12.75">
      <c r="A130" s="6" t="s">
        <v>72</v>
      </c>
      <c r="B130" s="7">
        <v>0.03</v>
      </c>
      <c r="C130" s="6"/>
      <c r="D130" s="6"/>
      <c r="E130" s="7">
        <f t="shared" si="4"/>
        <v>0</v>
      </c>
    </row>
  </sheetData>
  <sheetProtection/>
  <mergeCells count="8">
    <mergeCell ref="A117:B117"/>
    <mergeCell ref="B9:G9"/>
    <mergeCell ref="A12:B12"/>
    <mergeCell ref="B10:G10"/>
    <mergeCell ref="B4:F4"/>
    <mergeCell ref="B6:F6"/>
    <mergeCell ref="A32:B32"/>
    <mergeCell ref="A105:B105"/>
  </mergeCells>
  <printOptions/>
  <pageMargins left="0.5" right="0.5" top="1" bottom="1" header="0.5" footer="0.5"/>
  <pageSetup horizontalDpi="600" verticalDpi="600" orientation="portrait" paperSize="9" r:id="rId2"/>
  <headerFooter alignWithMargins="0">
    <oddHeader>&amp;L&amp;Z&amp;F&amp;R&amp;D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</cols>
  <sheetData>
    <row r="1" spans="1:2" ht="12.75">
      <c r="A1" t="s">
        <v>5</v>
      </c>
      <c r="B1">
        <v>5.25</v>
      </c>
    </row>
    <row r="2" spans="1:2" ht="12.75">
      <c r="A2" t="s">
        <v>6</v>
      </c>
      <c r="B2">
        <v>5.85</v>
      </c>
    </row>
    <row r="3" spans="1:2" ht="12.75">
      <c r="A3" t="s">
        <v>7</v>
      </c>
      <c r="B3">
        <v>6.2</v>
      </c>
    </row>
    <row r="4" spans="1:2" ht="12.75">
      <c r="A4" t="s">
        <v>8</v>
      </c>
      <c r="B4">
        <v>6.55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Paul Manser</cp:lastModifiedBy>
  <cp:lastPrinted>2016-04-04T23:46:07Z</cp:lastPrinted>
  <dcterms:created xsi:type="dcterms:W3CDTF">2003-05-06T05:03:59Z</dcterms:created>
  <dcterms:modified xsi:type="dcterms:W3CDTF">2021-06-22T00:45:57Z</dcterms:modified>
  <cp:category/>
  <cp:version/>
  <cp:contentType/>
  <cp:contentStatus/>
</cp:coreProperties>
</file>